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'Feuil1'!$A$1:$J$194</definedName>
  </definedNames>
  <calcPr fullCalcOnLoad="1"/>
</workbook>
</file>

<file path=xl/sharedStrings.xml><?xml version="1.0" encoding="utf-8"?>
<sst xmlns="http://schemas.openxmlformats.org/spreadsheetml/2006/main" count="207" uniqueCount="65">
  <si>
    <t>DATE:</t>
  </si>
  <si>
    <t>Heure de départ:</t>
  </si>
  <si>
    <t>H</t>
  </si>
  <si>
    <t>min.</t>
  </si>
  <si>
    <t>sec.</t>
  </si>
  <si>
    <t>Temps réel en secondes</t>
  </si>
  <si>
    <t>Coef-Rating</t>
  </si>
  <si>
    <t>Classement de la manche</t>
  </si>
  <si>
    <t>Points</t>
  </si>
  <si>
    <t>EPSILON</t>
  </si>
  <si>
    <t xml:space="preserve">Heure d'arrivée du premier: </t>
  </si>
  <si>
    <t>MANCHE N°1:</t>
  </si>
  <si>
    <t>Météo:</t>
  </si>
  <si>
    <t>Marée:</t>
  </si>
  <si>
    <t>PM</t>
  </si>
  <si>
    <t>BM</t>
  </si>
  <si>
    <r>
      <t>Nom du Bateau             classement</t>
    </r>
    <r>
      <rPr>
        <b/>
        <sz val="12"/>
        <rFont val="Arial"/>
        <family val="2"/>
      </rPr>
      <t xml:space="preserve"> temps réel</t>
    </r>
  </si>
  <si>
    <r>
      <t>classement</t>
    </r>
    <r>
      <rPr>
        <b/>
        <sz val="12"/>
        <rFont val="Arial"/>
        <family val="2"/>
      </rPr>
      <t xml:space="preserve"> temps compensé</t>
    </r>
  </si>
  <si>
    <t xml:space="preserve">Temps compensé </t>
  </si>
  <si>
    <t>MANCHE N°2:</t>
  </si>
  <si>
    <t>Nom du Bateau</t>
  </si>
  <si>
    <t>Nom du skipper</t>
  </si>
  <si>
    <t>Classement</t>
  </si>
  <si>
    <t>JF DARON</t>
  </si>
  <si>
    <t>Manche n°1</t>
  </si>
  <si>
    <t>Manche n°2</t>
  </si>
  <si>
    <t>TOTAL</t>
  </si>
  <si>
    <t>CLASSEMENT FINAL     TEMPS REEL</t>
  </si>
  <si>
    <t>CLASSEMENT FINAL  TEMPS COMPENSE</t>
  </si>
  <si>
    <t xml:space="preserve">départ ligne A </t>
  </si>
  <si>
    <t>AMAZIGH</t>
  </si>
  <si>
    <t>LA TORTUE</t>
  </si>
  <si>
    <t>G. CASTAIGNEDE</t>
  </si>
  <si>
    <t>vent faible secteur nord</t>
  </si>
  <si>
    <t>heure d'arrivée</t>
  </si>
  <si>
    <t>heure en seconde</t>
  </si>
  <si>
    <t xml:space="preserve"> Temps réel des 3 manches en secondes</t>
  </si>
  <si>
    <t>DNF</t>
  </si>
  <si>
    <t>8h42</t>
  </si>
  <si>
    <t>15h29</t>
  </si>
  <si>
    <t>2,15m</t>
  </si>
  <si>
    <t>11,40m</t>
  </si>
  <si>
    <t>20h56/ 11,95m</t>
  </si>
  <si>
    <t>Parcour 65</t>
  </si>
  <si>
    <t>CARIBOU</t>
  </si>
  <si>
    <t>MOANA</t>
  </si>
  <si>
    <t>DIRE STRAIT</t>
  </si>
  <si>
    <t>TILIKUM</t>
  </si>
  <si>
    <t>HAMAM</t>
  </si>
  <si>
    <t xml:space="preserve">Parcour 81 </t>
  </si>
  <si>
    <t>STRESS FREE</t>
  </si>
  <si>
    <t>MANCHE N°3:</t>
  </si>
  <si>
    <t>Parcour 15</t>
  </si>
  <si>
    <t>DIMANCHE         3/07/2011</t>
  </si>
  <si>
    <t>MANCHE N°4</t>
  </si>
  <si>
    <t>Parcour 66</t>
  </si>
  <si>
    <t>F. MAQUET</t>
  </si>
  <si>
    <t>A. MONSIFROT</t>
  </si>
  <si>
    <t>F. CORFEC/ F. CAHIERC</t>
  </si>
  <si>
    <t>Manche n°3</t>
  </si>
  <si>
    <t>Manche n°4</t>
  </si>
  <si>
    <t>F. SAGRERA</t>
  </si>
  <si>
    <t>D. FENART</t>
  </si>
  <si>
    <t>JL DIDAILLER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</si>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</sst>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F400]h:mm:ss\ AM/PM"/>
    <numFmt numFmtId="174" formatCode="mm:ss.0;@"/>
    <numFmt numFmtId="175" formatCode="&quot;Vrai&quot;;&quot;Vrai&quot;;&quot;Faux&quot;"/>
    <numFmt numFmtId="176" formatCode="&quot;Actif&quot;;&quot;Actif&quot;;&quot;Inactif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94"/>
  <sheetViews>
    <sheetView tabSelected="1" view="pageBreakPreview" zoomScale="60" zoomScaleNormal="75" workbookViewId="0" topLeftCell="A48">
      <selection activeCell="K199" sqref="K199"/>
    </sheetView>
  </sheetViews>
  <sheetFormatPr defaultColWidth="11.421875" defaultRowHeight="12.75"/>
  <cols>
    <col min="1" max="1" width="36.140625" style="0" customWidth="1"/>
    <col min="2" max="2" width="7.140625" style="0" customWidth="1"/>
    <col min="3" max="3" width="9.57421875" style="0" customWidth="1"/>
    <col min="4" max="4" width="9.28125" style="0" customWidth="1"/>
    <col min="5" max="5" width="21.140625" style="0" customWidth="1"/>
    <col min="6" max="6" width="14.7109375" style="0" customWidth="1"/>
    <col min="7" max="7" width="15.8515625" style="0" customWidth="1"/>
    <col min="8" max="8" width="16.8515625" style="0" customWidth="1"/>
    <col min="9" max="9" width="14.28125" style="0" customWidth="1"/>
    <col min="10" max="10" width="16.140625" style="0" customWidth="1"/>
  </cols>
  <sheetData>
    <row r="4" spans="1:8" ht="18">
      <c r="A4" s="18" t="s">
        <v>0</v>
      </c>
      <c r="B4" s="30">
        <v>40726</v>
      </c>
      <c r="C4" s="40"/>
      <c r="D4" s="40"/>
      <c r="E4" s="4" t="s">
        <v>12</v>
      </c>
      <c r="F4" s="4" t="s">
        <v>33</v>
      </c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5:8" ht="15">
      <c r="E6" s="4"/>
      <c r="F6" s="4"/>
      <c r="G6" s="4"/>
      <c r="H6" s="4"/>
    </row>
    <row r="7" spans="1:9" ht="15.75">
      <c r="A7" s="11" t="s">
        <v>11</v>
      </c>
      <c r="B7" s="3" t="s">
        <v>2</v>
      </c>
      <c r="C7" s="3" t="s">
        <v>3</v>
      </c>
      <c r="D7" s="3" t="s">
        <v>4</v>
      </c>
      <c r="E7" s="4" t="s">
        <v>35</v>
      </c>
      <c r="F7" s="7" t="s">
        <v>13</v>
      </c>
      <c r="G7" s="4"/>
      <c r="H7" s="4"/>
      <c r="I7" s="4"/>
    </row>
    <row r="8" spans="1:9" ht="15">
      <c r="A8" s="4" t="s">
        <v>1</v>
      </c>
      <c r="B8" s="3">
        <v>9</v>
      </c>
      <c r="C8" s="3">
        <v>35</v>
      </c>
      <c r="D8" s="3">
        <v>0</v>
      </c>
      <c r="E8" s="7">
        <f>B8*3600+C8*60</f>
        <v>34500</v>
      </c>
      <c r="F8" s="7" t="s">
        <v>14</v>
      </c>
      <c r="G8" s="7" t="s">
        <v>38</v>
      </c>
      <c r="H8" s="4" t="s">
        <v>41</v>
      </c>
      <c r="I8" s="4" t="s">
        <v>42</v>
      </c>
    </row>
    <row r="9" spans="1:9" ht="15.75">
      <c r="A9" s="4" t="s">
        <v>10</v>
      </c>
      <c r="B9" s="15">
        <v>11</v>
      </c>
      <c r="C9" s="15">
        <v>14</v>
      </c>
      <c r="D9" s="15">
        <v>10</v>
      </c>
      <c r="E9" s="7"/>
      <c r="F9" s="7" t="s">
        <v>15</v>
      </c>
      <c r="G9" s="7" t="s">
        <v>39</v>
      </c>
      <c r="H9" s="4" t="s">
        <v>40</v>
      </c>
      <c r="I9" s="4"/>
    </row>
    <row r="10" spans="1:4" ht="15">
      <c r="A10" s="45" t="s">
        <v>43</v>
      </c>
      <c r="B10" s="45"/>
      <c r="C10" s="4"/>
      <c r="D10" s="4"/>
    </row>
    <row r="11" spans="1:4" ht="15">
      <c r="A11" s="4" t="s">
        <v>29</v>
      </c>
      <c r="B11" s="4"/>
      <c r="C11" s="4"/>
      <c r="D11" s="4"/>
    </row>
    <row r="12" spans="1:4" ht="15">
      <c r="A12" s="4"/>
      <c r="B12" s="4"/>
      <c r="C12" s="4"/>
      <c r="D12" s="4"/>
    </row>
    <row r="13" spans="1:9" ht="15">
      <c r="A13" s="46" t="s">
        <v>16</v>
      </c>
      <c r="B13" s="29" t="s">
        <v>34</v>
      </c>
      <c r="C13" s="29"/>
      <c r="D13" s="29"/>
      <c r="E13" s="41" t="s">
        <v>5</v>
      </c>
      <c r="F13" s="41" t="s">
        <v>6</v>
      </c>
      <c r="G13" s="41" t="s">
        <v>18</v>
      </c>
      <c r="H13" s="41" t="s">
        <v>7</v>
      </c>
      <c r="I13" s="65"/>
    </row>
    <row r="14" spans="1:9" ht="15">
      <c r="A14" s="48"/>
      <c r="B14" s="3" t="s">
        <v>2</v>
      </c>
      <c r="C14" s="3" t="s">
        <v>3</v>
      </c>
      <c r="D14" s="3" t="s">
        <v>4</v>
      </c>
      <c r="E14" s="43"/>
      <c r="F14" s="43"/>
      <c r="G14" s="43"/>
      <c r="H14" s="43"/>
      <c r="I14" s="66"/>
    </row>
    <row r="15" spans="1:9" ht="15">
      <c r="A15" s="69"/>
      <c r="B15" s="4"/>
      <c r="C15" s="4"/>
      <c r="D15" s="4"/>
      <c r="E15" s="4"/>
      <c r="F15" s="4"/>
      <c r="G15" s="4"/>
      <c r="H15" s="4"/>
      <c r="I15" s="8"/>
    </row>
    <row r="16" spans="1:9" ht="15.75">
      <c r="A16" s="16" t="s">
        <v>44</v>
      </c>
      <c r="B16" s="15">
        <v>11</v>
      </c>
      <c r="C16" s="15">
        <v>14</v>
      </c>
      <c r="D16" s="15">
        <v>10</v>
      </c>
      <c r="E16" s="3">
        <f>(B16*3600+C16*60+D16)-E8</f>
        <v>5950</v>
      </c>
      <c r="F16" s="3">
        <v>1.59</v>
      </c>
      <c r="G16" s="6">
        <f>F16*E16</f>
        <v>9460.5</v>
      </c>
      <c r="H16" s="3">
        <v>3</v>
      </c>
      <c r="I16" s="9"/>
    </row>
    <row r="17" spans="1:9" ht="15.75">
      <c r="A17" s="5" t="s">
        <v>45</v>
      </c>
      <c r="B17" s="15">
        <v>11</v>
      </c>
      <c r="C17" s="15">
        <v>18</v>
      </c>
      <c r="D17" s="15">
        <v>10</v>
      </c>
      <c r="E17" s="3">
        <f>(B17*3600+C17*60+D17)-E8</f>
        <v>6190</v>
      </c>
      <c r="F17" s="3">
        <v>1.16</v>
      </c>
      <c r="G17" s="6">
        <f>F17*E17</f>
        <v>7180.4</v>
      </c>
      <c r="H17" s="3">
        <v>1</v>
      </c>
      <c r="I17" s="9"/>
    </row>
    <row r="18" spans="1:9" ht="15.75">
      <c r="A18" s="5" t="s">
        <v>9</v>
      </c>
      <c r="B18" s="15">
        <v>11</v>
      </c>
      <c r="C18" s="15">
        <v>26</v>
      </c>
      <c r="D18" s="15">
        <v>43</v>
      </c>
      <c r="E18" s="3">
        <f>(B18*3600+C18*60+D18)-E8</f>
        <v>6703</v>
      </c>
      <c r="F18" s="3">
        <v>1.26</v>
      </c>
      <c r="G18" s="6">
        <f>F18*E18</f>
        <v>8445.78</v>
      </c>
      <c r="H18" s="3">
        <v>2</v>
      </c>
      <c r="I18" s="9"/>
    </row>
    <row r="19" spans="1:9" ht="17.25" customHeight="1">
      <c r="A19" s="5" t="s">
        <v>46</v>
      </c>
      <c r="B19" s="15">
        <v>11</v>
      </c>
      <c r="C19" s="15">
        <v>49</v>
      </c>
      <c r="D19" s="15">
        <v>40</v>
      </c>
      <c r="E19" s="3">
        <f>((B19*3600+C19*60+D19)-E8)</f>
        <v>8080</v>
      </c>
      <c r="F19" s="3">
        <v>1.18</v>
      </c>
      <c r="G19" s="6">
        <f>F19*E19</f>
        <v>9534.4</v>
      </c>
      <c r="H19" s="3">
        <v>4</v>
      </c>
      <c r="I19" s="9"/>
    </row>
    <row r="20" spans="1:9" ht="15.75">
      <c r="A20" s="16" t="s">
        <v>48</v>
      </c>
      <c r="B20" s="15">
        <v>11</v>
      </c>
      <c r="C20" s="15">
        <v>52</v>
      </c>
      <c r="D20" s="15">
        <v>40</v>
      </c>
      <c r="E20" s="3">
        <f>(B20*3600+C20*60+D20)-E8</f>
        <v>8260</v>
      </c>
      <c r="F20" s="3">
        <v>1.23</v>
      </c>
      <c r="G20" s="6">
        <f>F20*E20</f>
        <v>10159.8</v>
      </c>
      <c r="H20" s="3">
        <v>5</v>
      </c>
      <c r="I20" s="9"/>
    </row>
    <row r="21" spans="1:9" ht="15.75">
      <c r="A21" s="16" t="s">
        <v>47</v>
      </c>
      <c r="B21" s="15">
        <v>11</v>
      </c>
      <c r="C21" s="15">
        <v>55</v>
      </c>
      <c r="D21" s="15">
        <v>50</v>
      </c>
      <c r="E21" s="3">
        <f>(B21*3600+C21*60+D21)-E8</f>
        <v>8450</v>
      </c>
      <c r="F21" s="3">
        <v>1.26</v>
      </c>
      <c r="G21" s="6">
        <f>F21*E21</f>
        <v>10647</v>
      </c>
      <c r="H21" s="3">
        <v>6</v>
      </c>
      <c r="I21" s="9"/>
    </row>
    <row r="22" spans="1:9" ht="15.75">
      <c r="A22" s="5" t="s">
        <v>31</v>
      </c>
      <c r="B22" s="15"/>
      <c r="C22" s="15"/>
      <c r="D22" s="15"/>
      <c r="E22" s="3" t="s">
        <v>37</v>
      </c>
      <c r="F22" s="3"/>
      <c r="G22" s="6"/>
      <c r="H22" s="3">
        <v>7</v>
      </c>
      <c r="I22" s="9"/>
    </row>
    <row r="24" ht="15">
      <c r="A24" s="26"/>
    </row>
    <row r="25" ht="12.75">
      <c r="A25" s="25"/>
    </row>
    <row r="27" spans="1:5" ht="12.75" customHeight="1">
      <c r="A27" s="41" t="s">
        <v>17</v>
      </c>
      <c r="B27" s="44"/>
      <c r="C27" s="41" t="s">
        <v>7</v>
      </c>
      <c r="D27" s="42"/>
      <c r="E27" s="41" t="s">
        <v>8</v>
      </c>
    </row>
    <row r="28" spans="1:5" ht="20.25" customHeight="1">
      <c r="A28" s="41"/>
      <c r="B28" s="44"/>
      <c r="C28" s="43"/>
      <c r="D28" s="42"/>
      <c r="E28" s="43"/>
    </row>
    <row r="29" spans="1:5" ht="15">
      <c r="A29" s="8"/>
      <c r="B29" s="4"/>
      <c r="C29" s="4"/>
      <c r="E29" s="4"/>
    </row>
    <row r="30" spans="1:5" ht="15.75">
      <c r="A30" s="37" t="s">
        <v>45</v>
      </c>
      <c r="B30" s="39"/>
      <c r="C30" s="29">
        <v>1</v>
      </c>
      <c r="D30" s="36"/>
      <c r="E30" s="3">
        <v>1</v>
      </c>
    </row>
    <row r="31" spans="1:5" ht="15.75">
      <c r="A31" s="37" t="s">
        <v>9</v>
      </c>
      <c r="B31" s="39"/>
      <c r="C31" s="29">
        <v>2</v>
      </c>
      <c r="D31" s="36"/>
      <c r="E31" s="3">
        <v>2</v>
      </c>
    </row>
    <row r="32" spans="1:5" ht="15.75">
      <c r="A32" s="37" t="s">
        <v>44</v>
      </c>
      <c r="B32" s="39"/>
      <c r="C32" s="29">
        <v>3</v>
      </c>
      <c r="D32" s="36"/>
      <c r="E32" s="3">
        <v>3</v>
      </c>
    </row>
    <row r="33" spans="1:5" ht="15.75">
      <c r="A33" s="37" t="s">
        <v>46</v>
      </c>
      <c r="B33" s="39"/>
      <c r="C33" s="29">
        <v>4</v>
      </c>
      <c r="D33" s="36"/>
      <c r="E33" s="3">
        <v>4</v>
      </c>
    </row>
    <row r="34" spans="1:5" ht="15.75">
      <c r="A34" s="37" t="s">
        <v>48</v>
      </c>
      <c r="B34" s="39"/>
      <c r="C34" s="29">
        <v>5</v>
      </c>
      <c r="D34" s="36"/>
      <c r="E34" s="3">
        <v>5</v>
      </c>
    </row>
    <row r="35" spans="1:5" ht="15.75">
      <c r="A35" s="37" t="s">
        <v>47</v>
      </c>
      <c r="B35" s="39"/>
      <c r="C35" s="29">
        <v>6</v>
      </c>
      <c r="D35" s="36"/>
      <c r="E35" s="3">
        <v>6</v>
      </c>
    </row>
    <row r="36" spans="1:8" ht="15.75">
      <c r="A36" s="37" t="s">
        <v>31</v>
      </c>
      <c r="B36" s="39"/>
      <c r="C36" s="29">
        <v>7</v>
      </c>
      <c r="D36" s="36"/>
      <c r="E36" s="3">
        <v>7</v>
      </c>
      <c r="G36" s="20"/>
      <c r="H36" s="21"/>
    </row>
    <row r="37" spans="1:6" ht="15.75">
      <c r="A37" s="20"/>
      <c r="B37" s="2"/>
      <c r="C37" s="9"/>
      <c r="D37" s="21"/>
      <c r="E37" s="9"/>
      <c r="F37" s="9"/>
    </row>
    <row r="38" spans="5:6" ht="15">
      <c r="E38" s="9"/>
      <c r="F38" s="9"/>
    </row>
    <row r="39" spans="5:6" ht="15">
      <c r="E39" s="9"/>
      <c r="F39" s="9"/>
    </row>
    <row r="40" spans="5:16" ht="15.75">
      <c r="E40" s="9"/>
      <c r="F40" s="9"/>
      <c r="L40" s="1"/>
      <c r="M40" s="1"/>
      <c r="N40" s="24"/>
      <c r="O40" s="9"/>
      <c r="P40" s="24"/>
    </row>
    <row r="41" spans="5:16" ht="15.75">
      <c r="E41" s="9"/>
      <c r="F41" s="9"/>
      <c r="L41" s="1"/>
      <c r="M41" s="1"/>
      <c r="N41" s="24"/>
      <c r="O41" s="9"/>
      <c r="P41" s="24"/>
    </row>
    <row r="42" spans="5:16" ht="15.75">
      <c r="E42" s="9"/>
      <c r="F42" s="9"/>
      <c r="L42" s="1"/>
      <c r="M42" s="1"/>
      <c r="N42" s="24"/>
      <c r="O42" s="9"/>
      <c r="P42" s="24"/>
    </row>
    <row r="43" spans="1:16" ht="15.75">
      <c r="A43" s="11" t="s">
        <v>19</v>
      </c>
      <c r="B43" s="3" t="s">
        <v>2</v>
      </c>
      <c r="C43" s="3" t="s">
        <v>3</v>
      </c>
      <c r="D43" s="3" t="s">
        <v>4</v>
      </c>
      <c r="E43" s="9"/>
      <c r="F43" s="9"/>
      <c r="L43" s="1"/>
      <c r="M43" s="1"/>
      <c r="N43" s="24"/>
      <c r="O43" s="9"/>
      <c r="P43" s="24"/>
    </row>
    <row r="44" spans="1:16" ht="15.75">
      <c r="A44" s="4" t="s">
        <v>1</v>
      </c>
      <c r="B44" s="3">
        <v>12</v>
      </c>
      <c r="C44" s="3">
        <v>5</v>
      </c>
      <c r="D44" s="3">
        <v>0</v>
      </c>
      <c r="E44" s="4" t="s">
        <v>35</v>
      </c>
      <c r="F44" s="9"/>
      <c r="L44" s="1"/>
      <c r="M44" s="1"/>
      <c r="N44" s="24"/>
      <c r="O44" s="9"/>
      <c r="P44" s="24"/>
    </row>
    <row r="45" spans="1:16" ht="15.75">
      <c r="A45" s="4" t="s">
        <v>10</v>
      </c>
      <c r="B45" s="15">
        <v>12</v>
      </c>
      <c r="C45" s="15">
        <v>49</v>
      </c>
      <c r="D45" s="15">
        <v>58</v>
      </c>
      <c r="E45" s="7">
        <f>B44*3600+C44*60</f>
        <v>43500</v>
      </c>
      <c r="F45" s="9"/>
      <c r="L45" s="1"/>
      <c r="M45" s="1"/>
      <c r="N45" s="24"/>
      <c r="O45" s="9"/>
      <c r="P45" s="24"/>
    </row>
    <row r="46" spans="1:16" ht="15.75">
      <c r="A46" s="4" t="s">
        <v>49</v>
      </c>
      <c r="E46" s="7"/>
      <c r="F46" s="9"/>
      <c r="L46" s="1"/>
      <c r="M46" s="1"/>
      <c r="N46" s="24"/>
      <c r="O46" s="9"/>
      <c r="P46" s="24"/>
    </row>
    <row r="47" spans="1:16" ht="15.75">
      <c r="A47" s="45"/>
      <c r="B47" s="45"/>
      <c r="C47" s="45"/>
      <c r="D47" s="4"/>
      <c r="E47" s="9"/>
      <c r="F47" s="9"/>
      <c r="L47" s="1"/>
      <c r="M47" s="1"/>
      <c r="N47" s="24"/>
      <c r="O47" s="9"/>
      <c r="P47" s="24"/>
    </row>
    <row r="48" spans="1:6" ht="15">
      <c r="A48" s="4"/>
      <c r="B48" s="4"/>
      <c r="C48" s="4"/>
      <c r="D48" s="4"/>
      <c r="E48" s="9"/>
      <c r="F48" s="9"/>
    </row>
    <row r="49" spans="1:9" ht="15">
      <c r="A49" s="46" t="s">
        <v>16</v>
      </c>
      <c r="B49" s="29" t="s">
        <v>34</v>
      </c>
      <c r="C49" s="29"/>
      <c r="D49" s="29"/>
      <c r="E49" s="41" t="s">
        <v>5</v>
      </c>
      <c r="F49" s="41" t="s">
        <v>6</v>
      </c>
      <c r="G49" s="41" t="s">
        <v>18</v>
      </c>
      <c r="H49" s="41" t="s">
        <v>7</v>
      </c>
      <c r="I49" s="65"/>
    </row>
    <row r="50" spans="1:9" ht="15">
      <c r="A50" s="48"/>
      <c r="B50" s="3" t="s">
        <v>2</v>
      </c>
      <c r="C50" s="3" t="s">
        <v>3</v>
      </c>
      <c r="D50" s="3" t="s">
        <v>4</v>
      </c>
      <c r="E50" s="43"/>
      <c r="F50" s="43"/>
      <c r="G50" s="43"/>
      <c r="H50" s="43"/>
      <c r="I50" s="66"/>
    </row>
    <row r="51" spans="1:9" ht="15">
      <c r="A51" s="4"/>
      <c r="B51" s="4"/>
      <c r="C51" s="4"/>
      <c r="D51" s="4"/>
      <c r="E51" s="4"/>
      <c r="F51" s="4"/>
      <c r="G51" s="4"/>
      <c r="H51" s="4"/>
      <c r="I51" s="8"/>
    </row>
    <row r="52" spans="1:9" ht="15.75">
      <c r="A52" s="16" t="s">
        <v>44</v>
      </c>
      <c r="B52" s="15">
        <v>12</v>
      </c>
      <c r="C52" s="15">
        <v>49</v>
      </c>
      <c r="D52" s="15">
        <v>58</v>
      </c>
      <c r="E52" s="3">
        <f>(B52*3600+C52*60+D52)-E45</f>
        <v>2698</v>
      </c>
      <c r="F52" s="3">
        <v>1.59</v>
      </c>
      <c r="G52" s="6">
        <f>F52*E52</f>
        <v>4289.820000000001</v>
      </c>
      <c r="H52" s="3">
        <v>2</v>
      </c>
      <c r="I52" s="9"/>
    </row>
    <row r="53" spans="1:9" ht="15.75">
      <c r="A53" s="5" t="s">
        <v>45</v>
      </c>
      <c r="B53" s="15">
        <v>13</v>
      </c>
      <c r="C53" s="15">
        <v>2</v>
      </c>
      <c r="D53" s="15">
        <v>57</v>
      </c>
      <c r="E53" s="3">
        <f>(B53*3600+C53*60+D53)-E45</f>
        <v>3477</v>
      </c>
      <c r="F53" s="3">
        <v>1.16</v>
      </c>
      <c r="G53" s="6">
        <f>F53*E53</f>
        <v>4033.3199999999997</v>
      </c>
      <c r="H53" s="3">
        <v>1</v>
      </c>
      <c r="I53" s="9"/>
    </row>
    <row r="54" spans="1:14" ht="15.75">
      <c r="A54" s="5" t="s">
        <v>9</v>
      </c>
      <c r="B54" s="15">
        <v>13</v>
      </c>
      <c r="C54" s="15">
        <v>11</v>
      </c>
      <c r="D54" s="15">
        <v>19</v>
      </c>
      <c r="E54" s="3">
        <f>(B54*3600+C54*60+D54)-E45</f>
        <v>3979</v>
      </c>
      <c r="F54" s="3">
        <v>1.26</v>
      </c>
      <c r="G54" s="6">
        <f>F54*E54</f>
        <v>5013.54</v>
      </c>
      <c r="H54" s="3">
        <v>5</v>
      </c>
      <c r="I54" s="9"/>
      <c r="L54" s="23"/>
      <c r="M54" s="11"/>
      <c r="N54" s="11"/>
    </row>
    <row r="55" spans="1:9" ht="15.75">
      <c r="A55" s="5" t="s">
        <v>48</v>
      </c>
      <c r="B55" s="15">
        <v>13</v>
      </c>
      <c r="C55" s="15">
        <v>11</v>
      </c>
      <c r="D55" s="15">
        <v>20</v>
      </c>
      <c r="E55" s="3">
        <f>(B55*3600+C55*60+D55)-E45</f>
        <v>3980</v>
      </c>
      <c r="F55" s="3">
        <v>1.23</v>
      </c>
      <c r="G55" s="6">
        <f>F55*E55</f>
        <v>4895.4</v>
      </c>
      <c r="H55" s="3">
        <v>4</v>
      </c>
      <c r="I55" s="9"/>
    </row>
    <row r="56" spans="1:9" ht="15.75">
      <c r="A56" s="5" t="s">
        <v>46</v>
      </c>
      <c r="B56" s="15">
        <v>13</v>
      </c>
      <c r="C56" s="15">
        <v>12</v>
      </c>
      <c r="D56" s="15">
        <v>30</v>
      </c>
      <c r="E56" s="3">
        <f>(B56*3600+C56*60+D56)-E45</f>
        <v>4050</v>
      </c>
      <c r="F56" s="3">
        <v>1.18</v>
      </c>
      <c r="G56" s="6">
        <f>F56*E56</f>
        <v>4779</v>
      </c>
      <c r="H56" s="3">
        <v>3</v>
      </c>
      <c r="I56" s="9"/>
    </row>
    <row r="57" spans="1:9" ht="15.75">
      <c r="A57" s="16" t="s">
        <v>47</v>
      </c>
      <c r="B57" s="15">
        <v>13</v>
      </c>
      <c r="C57" s="15">
        <v>19</v>
      </c>
      <c r="D57" s="15">
        <v>0</v>
      </c>
      <c r="E57" s="3">
        <f>(B57*3600+C57*60+D57)-E45</f>
        <v>4440</v>
      </c>
      <c r="F57" s="3">
        <v>1.26</v>
      </c>
      <c r="G57" s="6">
        <f>F57*E57</f>
        <v>5594.4</v>
      </c>
      <c r="H57" s="3">
        <v>6</v>
      </c>
      <c r="I57" s="9"/>
    </row>
    <row r="58" spans="1:9" ht="15.75">
      <c r="A58" s="5" t="s">
        <v>31</v>
      </c>
      <c r="B58" s="15"/>
      <c r="C58" s="15"/>
      <c r="D58" s="15"/>
      <c r="E58" s="3" t="s">
        <v>37</v>
      </c>
      <c r="F58" s="3"/>
      <c r="G58" s="6"/>
      <c r="H58" s="3">
        <v>7</v>
      </c>
      <c r="I58" s="9"/>
    </row>
    <row r="59" spans="1:9" ht="15.75">
      <c r="A59" s="16" t="s">
        <v>50</v>
      </c>
      <c r="B59" s="15"/>
      <c r="C59" s="15"/>
      <c r="D59" s="15"/>
      <c r="E59" s="3" t="s">
        <v>37</v>
      </c>
      <c r="F59" s="3"/>
      <c r="G59" s="6"/>
      <c r="H59" s="3">
        <v>7</v>
      </c>
      <c r="I59" s="9"/>
    </row>
    <row r="60" spans="1:9" ht="15.75">
      <c r="A60" s="13"/>
      <c r="B60" s="13"/>
      <c r="C60" s="13"/>
      <c r="D60" s="13"/>
      <c r="E60" s="9"/>
      <c r="F60" s="9"/>
      <c r="G60" s="14"/>
      <c r="H60" s="9"/>
      <c r="I60" s="9"/>
    </row>
    <row r="61" spans="1:9" ht="15.75">
      <c r="A61" s="13"/>
      <c r="B61" s="13"/>
      <c r="C61" s="13"/>
      <c r="D61" s="13"/>
      <c r="E61" s="9"/>
      <c r="F61" s="9"/>
      <c r="G61" s="14"/>
      <c r="H61" s="9"/>
      <c r="I61" s="9"/>
    </row>
    <row r="62" spans="1:6" ht="12.75" customHeight="1">
      <c r="A62" s="41" t="s">
        <v>17</v>
      </c>
      <c r="B62" s="44"/>
      <c r="C62" s="41" t="s">
        <v>7</v>
      </c>
      <c r="D62" s="42"/>
      <c r="E62" s="41" t="s">
        <v>8</v>
      </c>
      <c r="F62" s="65"/>
    </row>
    <row r="63" spans="1:6" ht="22.5" customHeight="1">
      <c r="A63" s="41"/>
      <c r="B63" s="44"/>
      <c r="C63" s="43"/>
      <c r="D63" s="42"/>
      <c r="E63" s="43"/>
      <c r="F63" s="66"/>
    </row>
    <row r="64" spans="1:6" ht="15">
      <c r="A64" s="8"/>
      <c r="B64" s="4"/>
      <c r="C64" s="4"/>
      <c r="E64" s="4"/>
      <c r="F64" s="8"/>
    </row>
    <row r="65" spans="1:6" ht="15.75">
      <c r="A65" s="37" t="s">
        <v>45</v>
      </c>
      <c r="B65" s="38"/>
      <c r="C65" s="29">
        <v>1</v>
      </c>
      <c r="D65" s="36"/>
      <c r="E65" s="3">
        <v>1</v>
      </c>
      <c r="F65" s="9"/>
    </row>
    <row r="66" spans="1:6" ht="15.75">
      <c r="A66" s="37" t="s">
        <v>44</v>
      </c>
      <c r="B66" s="67"/>
      <c r="C66" s="29">
        <v>2</v>
      </c>
      <c r="D66" s="36"/>
      <c r="E66" s="3">
        <v>2</v>
      </c>
      <c r="F66" s="9"/>
    </row>
    <row r="67" spans="1:6" ht="15.75">
      <c r="A67" s="37" t="s">
        <v>46</v>
      </c>
      <c r="B67" s="39"/>
      <c r="C67" s="29">
        <v>3</v>
      </c>
      <c r="D67" s="36"/>
      <c r="E67" s="3">
        <v>3</v>
      </c>
      <c r="F67" s="9"/>
    </row>
    <row r="68" spans="1:6" ht="15.75">
      <c r="A68" s="37" t="s">
        <v>48</v>
      </c>
      <c r="B68" s="67"/>
      <c r="C68" s="68">
        <v>4</v>
      </c>
      <c r="D68" s="67"/>
      <c r="E68" s="3">
        <v>4</v>
      </c>
      <c r="F68" s="9"/>
    </row>
    <row r="69" spans="1:6" ht="15.75">
      <c r="A69" s="37" t="s">
        <v>9</v>
      </c>
      <c r="B69" s="38"/>
      <c r="C69" s="29">
        <v>5</v>
      </c>
      <c r="D69" s="36"/>
      <c r="E69" s="3">
        <v>5</v>
      </c>
      <c r="F69" s="9"/>
    </row>
    <row r="70" spans="1:6" ht="15.75">
      <c r="A70" s="37" t="s">
        <v>47</v>
      </c>
      <c r="B70" s="38"/>
      <c r="C70" s="29">
        <v>6</v>
      </c>
      <c r="D70" s="36"/>
      <c r="E70" s="3">
        <v>6</v>
      </c>
      <c r="F70" s="9"/>
    </row>
    <row r="71" spans="1:5" ht="15.75">
      <c r="A71" s="37" t="s">
        <v>31</v>
      </c>
      <c r="B71" s="38"/>
      <c r="C71" s="29">
        <v>7</v>
      </c>
      <c r="D71" s="36"/>
      <c r="E71" s="3">
        <v>7</v>
      </c>
    </row>
    <row r="72" spans="1:6" ht="15.75">
      <c r="A72" s="37" t="s">
        <v>50</v>
      </c>
      <c r="B72" s="38"/>
      <c r="C72" s="29">
        <v>7</v>
      </c>
      <c r="D72" s="36"/>
      <c r="E72" s="3">
        <v>7</v>
      </c>
      <c r="F72" s="9"/>
    </row>
    <row r="73" spans="1:5" ht="15.75">
      <c r="A73" s="31"/>
      <c r="B73" s="32"/>
      <c r="C73" s="33"/>
      <c r="D73" s="34"/>
      <c r="E73" s="9"/>
    </row>
    <row r="74" spans="1:5" ht="16.5" customHeight="1">
      <c r="A74" s="31"/>
      <c r="B74" s="32"/>
      <c r="C74" s="33"/>
      <c r="D74" s="34"/>
      <c r="E74" s="9"/>
    </row>
    <row r="75" spans="1:5" ht="16.5" customHeight="1">
      <c r="A75" s="20"/>
      <c r="B75" s="2"/>
      <c r="C75" s="9"/>
      <c r="D75" s="21"/>
      <c r="E75" s="9"/>
    </row>
    <row r="76" spans="1:5" ht="16.5" customHeight="1">
      <c r="A76" s="20"/>
      <c r="B76" s="2"/>
      <c r="C76" s="9"/>
      <c r="D76" s="21"/>
      <c r="E76" s="9"/>
    </row>
    <row r="77" spans="1:5" ht="16.5" customHeight="1">
      <c r="A77" s="20"/>
      <c r="B77" s="2"/>
      <c r="C77" s="9"/>
      <c r="D77" s="21"/>
      <c r="E77" s="9"/>
    </row>
    <row r="78" spans="1:6" ht="16.5" customHeight="1">
      <c r="A78" s="20"/>
      <c r="B78" s="21"/>
      <c r="C78" s="9"/>
      <c r="D78" s="21"/>
      <c r="E78" s="9"/>
      <c r="F78" s="72"/>
    </row>
    <row r="79" spans="1:6" ht="16.5" customHeight="1">
      <c r="A79" s="11" t="s">
        <v>51</v>
      </c>
      <c r="B79" s="3" t="s">
        <v>2</v>
      </c>
      <c r="C79" s="3" t="s">
        <v>3</v>
      </c>
      <c r="D79" s="3" t="s">
        <v>4</v>
      </c>
      <c r="E79" s="9"/>
      <c r="F79" s="9"/>
    </row>
    <row r="80" spans="1:6" ht="16.5" customHeight="1">
      <c r="A80" s="4" t="s">
        <v>1</v>
      </c>
      <c r="B80" s="3">
        <v>15</v>
      </c>
      <c r="C80" s="3">
        <v>5</v>
      </c>
      <c r="D80" s="3">
        <v>0</v>
      </c>
      <c r="E80" s="4" t="s">
        <v>35</v>
      </c>
      <c r="F80" s="9"/>
    </row>
    <row r="81" spans="1:6" ht="16.5" customHeight="1">
      <c r="A81" s="4" t="s">
        <v>10</v>
      </c>
      <c r="B81" s="15">
        <v>16</v>
      </c>
      <c r="C81" s="15">
        <v>0</v>
      </c>
      <c r="D81" s="15">
        <v>6</v>
      </c>
      <c r="E81" s="7">
        <f>B80*3600+C80*60</f>
        <v>54300</v>
      </c>
      <c r="F81" s="9"/>
    </row>
    <row r="82" spans="1:6" ht="16.5" customHeight="1">
      <c r="A82" s="4" t="s">
        <v>52</v>
      </c>
      <c r="E82" s="7"/>
      <c r="F82" s="9"/>
    </row>
    <row r="83" spans="1:6" ht="16.5" customHeight="1">
      <c r="A83" s="45"/>
      <c r="B83" s="45"/>
      <c r="C83" s="45"/>
      <c r="D83" s="4"/>
      <c r="E83" s="9"/>
      <c r="F83" s="9"/>
    </row>
    <row r="84" spans="1:6" ht="16.5" customHeight="1">
      <c r="A84" s="4"/>
      <c r="B84" s="4"/>
      <c r="C84" s="4"/>
      <c r="D84" s="4"/>
      <c r="E84" s="9"/>
      <c r="F84" s="9"/>
    </row>
    <row r="85" spans="1:8" ht="16.5" customHeight="1">
      <c r="A85" s="46" t="s">
        <v>16</v>
      </c>
      <c r="B85" s="29" t="s">
        <v>34</v>
      </c>
      <c r="C85" s="29"/>
      <c r="D85" s="29"/>
      <c r="E85" s="41" t="s">
        <v>5</v>
      </c>
      <c r="F85" s="41" t="s">
        <v>6</v>
      </c>
      <c r="G85" s="41" t="s">
        <v>18</v>
      </c>
      <c r="H85" s="41" t="s">
        <v>7</v>
      </c>
    </row>
    <row r="86" spans="1:8" ht="16.5" customHeight="1">
      <c r="A86" s="48"/>
      <c r="B86" s="3" t="s">
        <v>2</v>
      </c>
      <c r="C86" s="3" t="s">
        <v>3</v>
      </c>
      <c r="D86" s="3" t="s">
        <v>4</v>
      </c>
      <c r="E86" s="43"/>
      <c r="F86" s="43"/>
      <c r="G86" s="43"/>
      <c r="H86" s="43"/>
    </row>
    <row r="87" spans="1:8" ht="16.5" customHeight="1">
      <c r="A87" s="4"/>
      <c r="B87" s="4"/>
      <c r="C87" s="4"/>
      <c r="D87" s="4"/>
      <c r="E87" s="4"/>
      <c r="F87" s="4"/>
      <c r="G87" s="4"/>
      <c r="H87" s="4"/>
    </row>
    <row r="88" spans="1:8" ht="16.5" customHeight="1">
      <c r="A88" s="16" t="s">
        <v>44</v>
      </c>
      <c r="B88" s="15">
        <v>16</v>
      </c>
      <c r="C88" s="15">
        <v>0</v>
      </c>
      <c r="D88" s="15">
        <v>6</v>
      </c>
      <c r="E88" s="3">
        <f>(B88*3600+C88*60+D88)-E81</f>
        <v>3306</v>
      </c>
      <c r="F88" s="3">
        <v>1.59</v>
      </c>
      <c r="G88" s="6">
        <f>F88*E88</f>
        <v>5256.54</v>
      </c>
      <c r="H88" s="3">
        <v>2</v>
      </c>
    </row>
    <row r="89" spans="1:8" ht="16.5" customHeight="1">
      <c r="A89" s="5" t="s">
        <v>45</v>
      </c>
      <c r="B89" s="15">
        <v>16</v>
      </c>
      <c r="C89" s="15">
        <v>17</v>
      </c>
      <c r="D89" s="15">
        <v>12</v>
      </c>
      <c r="E89" s="3">
        <f>(B89*3600+C89*60+D89)-E81</f>
        <v>4332</v>
      </c>
      <c r="F89" s="3">
        <v>1.16</v>
      </c>
      <c r="G89" s="6">
        <f>F89*E89</f>
        <v>5025.12</v>
      </c>
      <c r="H89" s="3">
        <v>1</v>
      </c>
    </row>
    <row r="90" spans="1:8" ht="16.5" customHeight="1">
      <c r="A90" s="5" t="s">
        <v>48</v>
      </c>
      <c r="B90" s="15">
        <v>16</v>
      </c>
      <c r="C90" s="15">
        <v>17</v>
      </c>
      <c r="D90" s="15">
        <v>48</v>
      </c>
      <c r="E90" s="3">
        <f>(B90*3600+C90*60+D90)-E81</f>
        <v>4368</v>
      </c>
      <c r="F90" s="3">
        <v>1.23</v>
      </c>
      <c r="G90" s="6">
        <f>F90*E90</f>
        <v>5372.64</v>
      </c>
      <c r="H90" s="3">
        <v>4</v>
      </c>
    </row>
    <row r="91" spans="1:8" ht="16.5" customHeight="1">
      <c r="A91" s="5" t="s">
        <v>9</v>
      </c>
      <c r="B91" s="15">
        <v>16</v>
      </c>
      <c r="C91" s="15">
        <v>19</v>
      </c>
      <c r="D91" s="15">
        <v>7</v>
      </c>
      <c r="E91" s="3">
        <f>(B91*3600+C91*60+D91)-E81</f>
        <v>4447</v>
      </c>
      <c r="F91" s="3">
        <v>1.26</v>
      </c>
      <c r="G91" s="6">
        <f>F91*E91</f>
        <v>5603.22</v>
      </c>
      <c r="H91" s="3">
        <v>5</v>
      </c>
    </row>
    <row r="92" spans="1:8" ht="16.5" customHeight="1">
      <c r="A92" s="5" t="s">
        <v>46</v>
      </c>
      <c r="B92" s="15">
        <v>16</v>
      </c>
      <c r="C92" s="15">
        <v>19</v>
      </c>
      <c r="D92" s="15">
        <v>16</v>
      </c>
      <c r="E92" s="3">
        <f>(B92*3600+C92*60+D92)-E81</f>
        <v>4456</v>
      </c>
      <c r="F92" s="3">
        <v>1.18</v>
      </c>
      <c r="G92" s="6">
        <f>F92*E92</f>
        <v>5258.08</v>
      </c>
      <c r="H92" s="3">
        <v>3</v>
      </c>
    </row>
    <row r="93" spans="1:8" ht="16.5" customHeight="1">
      <c r="A93" s="16" t="s">
        <v>47</v>
      </c>
      <c r="B93" s="15">
        <v>16</v>
      </c>
      <c r="C93" s="15">
        <v>33</v>
      </c>
      <c r="D93" s="15">
        <v>17</v>
      </c>
      <c r="E93" s="3">
        <f>(B93*3600+C93*60+D93)-E81</f>
        <v>5297</v>
      </c>
      <c r="F93" s="3">
        <v>1.26</v>
      </c>
      <c r="G93" s="6">
        <f>F93*E93</f>
        <v>6674.22</v>
      </c>
      <c r="H93" s="3">
        <v>6</v>
      </c>
    </row>
    <row r="94" spans="1:8" ht="16.5" customHeight="1">
      <c r="A94" s="5" t="s">
        <v>31</v>
      </c>
      <c r="B94" s="15"/>
      <c r="C94" s="15"/>
      <c r="D94" s="15"/>
      <c r="E94" s="3" t="s">
        <v>37</v>
      </c>
      <c r="F94" s="3"/>
      <c r="G94" s="6"/>
      <c r="H94" s="3">
        <v>7</v>
      </c>
    </row>
    <row r="95" spans="1:8" ht="16.5" customHeight="1">
      <c r="A95" s="16" t="s">
        <v>50</v>
      </c>
      <c r="B95" s="15"/>
      <c r="C95" s="15"/>
      <c r="D95" s="15"/>
      <c r="E95" s="3" t="s">
        <v>37</v>
      </c>
      <c r="F95" s="3"/>
      <c r="G95" s="6"/>
      <c r="H95" s="3">
        <v>7</v>
      </c>
    </row>
    <row r="96" spans="1:8" ht="16.5" customHeight="1">
      <c r="A96" s="13"/>
      <c r="B96" s="13"/>
      <c r="C96" s="13"/>
      <c r="D96" s="13"/>
      <c r="E96" s="9"/>
      <c r="F96" s="9"/>
      <c r="G96" s="14"/>
      <c r="H96" s="9"/>
    </row>
    <row r="97" spans="1:8" ht="16.5" customHeight="1">
      <c r="A97" s="13"/>
      <c r="B97" s="13"/>
      <c r="C97" s="13"/>
      <c r="D97" s="13"/>
      <c r="E97" s="9"/>
      <c r="F97" s="9"/>
      <c r="G97" s="14"/>
      <c r="H97" s="9"/>
    </row>
    <row r="98" spans="1:6" ht="16.5" customHeight="1">
      <c r="A98" s="41" t="s">
        <v>17</v>
      </c>
      <c r="B98" s="44"/>
      <c r="C98" s="41" t="s">
        <v>7</v>
      </c>
      <c r="D98" s="42"/>
      <c r="E98" s="41" t="s">
        <v>8</v>
      </c>
      <c r="F98" s="65"/>
    </row>
    <row r="99" spans="1:6" ht="16.5" customHeight="1">
      <c r="A99" s="41"/>
      <c r="B99" s="44"/>
      <c r="C99" s="43"/>
      <c r="D99" s="42"/>
      <c r="E99" s="43"/>
      <c r="F99" s="66"/>
    </row>
    <row r="100" spans="1:6" ht="16.5" customHeight="1">
      <c r="A100" s="8"/>
      <c r="B100" s="4"/>
      <c r="C100" s="4"/>
      <c r="E100" s="4"/>
      <c r="F100" s="8"/>
    </row>
    <row r="101" spans="1:6" ht="16.5" customHeight="1">
      <c r="A101" s="37" t="s">
        <v>45</v>
      </c>
      <c r="B101" s="38"/>
      <c r="C101" s="29">
        <v>1</v>
      </c>
      <c r="D101" s="36"/>
      <c r="E101" s="3">
        <v>1</v>
      </c>
      <c r="F101" s="9"/>
    </row>
    <row r="102" spans="1:6" ht="16.5" customHeight="1">
      <c r="A102" s="37" t="s">
        <v>44</v>
      </c>
      <c r="B102" s="67"/>
      <c r="C102" s="29">
        <v>2</v>
      </c>
      <c r="D102" s="36"/>
      <c r="E102" s="3">
        <v>2</v>
      </c>
      <c r="F102" s="9"/>
    </row>
    <row r="103" spans="1:6" ht="16.5" customHeight="1">
      <c r="A103" s="37" t="s">
        <v>46</v>
      </c>
      <c r="B103" s="39"/>
      <c r="C103" s="29">
        <v>3</v>
      </c>
      <c r="D103" s="36"/>
      <c r="E103" s="3">
        <v>3</v>
      </c>
      <c r="F103" s="9"/>
    </row>
    <row r="104" spans="1:6" ht="16.5" customHeight="1">
      <c r="A104" s="37" t="s">
        <v>48</v>
      </c>
      <c r="B104" s="67"/>
      <c r="C104" s="68">
        <v>4</v>
      </c>
      <c r="D104" s="67"/>
      <c r="E104" s="3">
        <v>4</v>
      </c>
      <c r="F104" s="9"/>
    </row>
    <row r="105" spans="1:6" ht="16.5" customHeight="1">
      <c r="A105" s="37" t="s">
        <v>9</v>
      </c>
      <c r="B105" s="38"/>
      <c r="C105" s="29">
        <v>5</v>
      </c>
      <c r="D105" s="36"/>
      <c r="E105" s="3">
        <v>5</v>
      </c>
      <c r="F105" s="9"/>
    </row>
    <row r="106" spans="1:6" ht="16.5" customHeight="1">
      <c r="A106" s="37" t="s">
        <v>47</v>
      </c>
      <c r="B106" s="38"/>
      <c r="C106" s="29">
        <v>6</v>
      </c>
      <c r="D106" s="36"/>
      <c r="E106" s="3">
        <v>6</v>
      </c>
      <c r="F106" s="9"/>
    </row>
    <row r="107" spans="1:5" ht="16.5" customHeight="1">
      <c r="A107" s="37" t="s">
        <v>31</v>
      </c>
      <c r="B107" s="38"/>
      <c r="C107" s="29">
        <v>7</v>
      </c>
      <c r="D107" s="36"/>
      <c r="E107" s="3">
        <v>7</v>
      </c>
    </row>
    <row r="108" spans="1:6" ht="16.5" customHeight="1">
      <c r="A108" s="37" t="s">
        <v>50</v>
      </c>
      <c r="B108" s="38"/>
      <c r="C108" s="29">
        <v>7</v>
      </c>
      <c r="D108" s="36"/>
      <c r="E108" s="3">
        <v>7</v>
      </c>
      <c r="F108" s="9"/>
    </row>
    <row r="109" spans="1:6" ht="16.5" customHeight="1">
      <c r="A109" s="20"/>
      <c r="B109" s="21"/>
      <c r="C109" s="9"/>
      <c r="D109" s="21"/>
      <c r="E109" s="9"/>
      <c r="F109" s="72"/>
    </row>
    <row r="110" spans="1:6" ht="16.5" customHeight="1">
      <c r="A110" s="20"/>
      <c r="B110" s="21"/>
      <c r="C110" s="9"/>
      <c r="D110" s="21"/>
      <c r="E110" s="9"/>
      <c r="F110" s="72"/>
    </row>
    <row r="111" spans="1:6" ht="16.5" customHeight="1">
      <c r="A111" s="20"/>
      <c r="B111" s="21"/>
      <c r="C111" s="9"/>
      <c r="D111" s="21"/>
      <c r="E111" s="9"/>
      <c r="F111" s="72"/>
    </row>
    <row r="112" spans="1:6" ht="16.5" customHeight="1">
      <c r="A112" s="74" t="s">
        <v>53</v>
      </c>
      <c r="B112" s="21"/>
      <c r="C112" s="9"/>
      <c r="D112" s="21"/>
      <c r="E112" s="9"/>
      <c r="F112" s="72"/>
    </row>
    <row r="113" spans="1:6" ht="16.5" customHeight="1">
      <c r="A113" s="20"/>
      <c r="B113" s="21"/>
      <c r="C113" s="9"/>
      <c r="D113" s="21"/>
      <c r="E113" s="9"/>
      <c r="F113" s="72"/>
    </row>
    <row r="114" spans="1:6" ht="16.5" customHeight="1">
      <c r="A114" s="11" t="s">
        <v>54</v>
      </c>
      <c r="B114" s="3" t="s">
        <v>2</v>
      </c>
      <c r="C114" s="3" t="s">
        <v>3</v>
      </c>
      <c r="D114" s="3" t="s">
        <v>4</v>
      </c>
      <c r="E114" s="9"/>
      <c r="F114" s="9"/>
    </row>
    <row r="115" spans="1:6" ht="16.5" customHeight="1">
      <c r="A115" s="4" t="s">
        <v>1</v>
      </c>
      <c r="B115" s="3">
        <v>9</v>
      </c>
      <c r="C115" s="3">
        <v>50</v>
      </c>
      <c r="D115" s="3">
        <v>0</v>
      </c>
      <c r="E115" s="4" t="s">
        <v>35</v>
      </c>
      <c r="F115" s="9"/>
    </row>
    <row r="116" spans="1:6" ht="16.5" customHeight="1">
      <c r="A116" s="4" t="s">
        <v>10</v>
      </c>
      <c r="B116" s="15">
        <v>11</v>
      </c>
      <c r="C116" s="15">
        <v>25</v>
      </c>
      <c r="D116" s="15">
        <v>40</v>
      </c>
      <c r="E116" s="7">
        <f>B115*3600+C115*60</f>
        <v>35400</v>
      </c>
      <c r="F116" s="9"/>
    </row>
    <row r="117" spans="1:6" ht="16.5" customHeight="1">
      <c r="A117" s="4" t="s">
        <v>55</v>
      </c>
      <c r="E117" s="7"/>
      <c r="F117" s="9"/>
    </row>
    <row r="118" spans="1:6" ht="16.5" customHeight="1">
      <c r="A118" s="45"/>
      <c r="B118" s="45"/>
      <c r="C118" s="45"/>
      <c r="D118" s="4"/>
      <c r="E118" s="9"/>
      <c r="F118" s="9"/>
    </row>
    <row r="119" spans="1:6" ht="16.5" customHeight="1">
      <c r="A119" s="4"/>
      <c r="B119" s="4"/>
      <c r="C119" s="4"/>
      <c r="D119" s="4"/>
      <c r="E119" s="9"/>
      <c r="F119" s="9"/>
    </row>
    <row r="120" spans="1:8" ht="16.5" customHeight="1">
      <c r="A120" s="46" t="s">
        <v>16</v>
      </c>
      <c r="B120" s="29" t="s">
        <v>34</v>
      </c>
      <c r="C120" s="29"/>
      <c r="D120" s="29"/>
      <c r="E120" s="41" t="s">
        <v>5</v>
      </c>
      <c r="F120" s="41" t="s">
        <v>6</v>
      </c>
      <c r="G120" s="41" t="s">
        <v>18</v>
      </c>
      <c r="H120" s="41" t="s">
        <v>7</v>
      </c>
    </row>
    <row r="121" spans="1:8" ht="16.5" customHeight="1">
      <c r="A121" s="48"/>
      <c r="B121" s="3" t="s">
        <v>2</v>
      </c>
      <c r="C121" s="3" t="s">
        <v>3</v>
      </c>
      <c r="D121" s="3" t="s">
        <v>4</v>
      </c>
      <c r="E121" s="43"/>
      <c r="F121" s="43"/>
      <c r="G121" s="43"/>
      <c r="H121" s="43"/>
    </row>
    <row r="122" spans="1:8" ht="16.5" customHeight="1">
      <c r="A122" s="4"/>
      <c r="B122" s="4"/>
      <c r="C122" s="4"/>
      <c r="D122" s="4"/>
      <c r="E122" s="4"/>
      <c r="F122" s="4"/>
      <c r="G122" s="4"/>
      <c r="H122" s="4"/>
    </row>
    <row r="123" spans="1:8" ht="16.5" customHeight="1">
      <c r="A123" s="16" t="s">
        <v>44</v>
      </c>
      <c r="B123" s="15">
        <v>11</v>
      </c>
      <c r="C123" s="15">
        <v>25</v>
      </c>
      <c r="D123" s="15">
        <v>40</v>
      </c>
      <c r="E123" s="3">
        <f>(B123*3600+C123*60+D123)-E116</f>
        <v>5740</v>
      </c>
      <c r="F123" s="3">
        <v>1.59</v>
      </c>
      <c r="G123" s="6">
        <f>F123*E123</f>
        <v>9126.6</v>
      </c>
      <c r="H123" s="3">
        <v>4</v>
      </c>
    </row>
    <row r="124" spans="1:8" ht="16.5" customHeight="1">
      <c r="A124" s="5" t="s">
        <v>45</v>
      </c>
      <c r="B124" s="15">
        <v>11</v>
      </c>
      <c r="C124" s="15">
        <v>31</v>
      </c>
      <c r="D124" s="15">
        <v>25</v>
      </c>
      <c r="E124" s="3">
        <f>(B124*3600+C124*60+D124)-E116</f>
        <v>6085</v>
      </c>
      <c r="F124" s="3">
        <v>1.16</v>
      </c>
      <c r="G124" s="6">
        <f>F124*E124</f>
        <v>7058.599999999999</v>
      </c>
      <c r="H124" s="3">
        <v>1</v>
      </c>
    </row>
    <row r="125" spans="1:8" ht="16.5" customHeight="1">
      <c r="A125" s="5" t="s">
        <v>46</v>
      </c>
      <c r="B125" s="15">
        <v>11</v>
      </c>
      <c r="C125" s="15">
        <v>31</v>
      </c>
      <c r="D125" s="15">
        <v>31</v>
      </c>
      <c r="E125" s="3">
        <f>(B125*3600+C125*60+D125)-E116</f>
        <v>6091</v>
      </c>
      <c r="F125" s="3">
        <v>1.18</v>
      </c>
      <c r="G125" s="6">
        <f>F125*E125</f>
        <v>7187.379999999999</v>
      </c>
      <c r="H125" s="3">
        <v>2</v>
      </c>
    </row>
    <row r="126" spans="1:8" ht="16.5" customHeight="1">
      <c r="A126" s="5" t="s">
        <v>9</v>
      </c>
      <c r="B126" s="15">
        <v>11</v>
      </c>
      <c r="C126" s="15">
        <v>36</v>
      </c>
      <c r="D126" s="15">
        <v>25</v>
      </c>
      <c r="E126" s="3">
        <f>(B126*3600+C126*60+D126)-E116</f>
        <v>6385</v>
      </c>
      <c r="F126" s="3">
        <v>1.26</v>
      </c>
      <c r="G126" s="6">
        <f>F126*E126</f>
        <v>8045.1</v>
      </c>
      <c r="H126" s="3">
        <v>3</v>
      </c>
    </row>
    <row r="127" spans="1:8" ht="16.5" customHeight="1">
      <c r="A127" s="5" t="s">
        <v>31</v>
      </c>
      <c r="B127" s="15"/>
      <c r="C127" s="15"/>
      <c r="D127" s="15"/>
      <c r="E127" s="3" t="s">
        <v>37</v>
      </c>
      <c r="F127" s="3"/>
      <c r="G127" s="6"/>
      <c r="H127" s="3">
        <v>5</v>
      </c>
    </row>
    <row r="128" spans="1:8" ht="16.5" customHeight="1">
      <c r="A128" s="13"/>
      <c r="B128" s="13"/>
      <c r="C128" s="13"/>
      <c r="D128" s="13"/>
      <c r="E128" s="9"/>
      <c r="F128" s="9"/>
      <c r="G128" s="14"/>
      <c r="H128" s="9"/>
    </row>
    <row r="129" spans="1:8" ht="16.5" customHeight="1">
      <c r="A129" s="13"/>
      <c r="B129" s="13"/>
      <c r="C129" s="13"/>
      <c r="D129" s="13"/>
      <c r="E129" s="9"/>
      <c r="F129" s="9"/>
      <c r="G129" s="14"/>
      <c r="H129" s="9"/>
    </row>
    <row r="130" spans="1:6" ht="16.5" customHeight="1">
      <c r="A130" s="41" t="s">
        <v>17</v>
      </c>
      <c r="B130" s="44"/>
      <c r="C130" s="41" t="s">
        <v>7</v>
      </c>
      <c r="D130" s="42"/>
      <c r="E130" s="41" t="s">
        <v>8</v>
      </c>
      <c r="F130" s="65"/>
    </row>
    <row r="131" spans="1:6" ht="16.5" customHeight="1">
      <c r="A131" s="41"/>
      <c r="B131" s="44"/>
      <c r="C131" s="43"/>
      <c r="D131" s="42"/>
      <c r="E131" s="43"/>
      <c r="F131" s="66"/>
    </row>
    <row r="132" spans="1:6" ht="16.5" customHeight="1">
      <c r="A132" s="8"/>
      <c r="B132" s="4"/>
      <c r="C132" s="4"/>
      <c r="E132" s="4"/>
      <c r="F132" s="8"/>
    </row>
    <row r="133" spans="1:6" ht="16.5" customHeight="1">
      <c r="A133" s="37" t="s">
        <v>45</v>
      </c>
      <c r="B133" s="38"/>
      <c r="C133" s="29">
        <v>1</v>
      </c>
      <c r="D133" s="36"/>
      <c r="E133" s="3">
        <v>1</v>
      </c>
      <c r="F133" s="9"/>
    </row>
    <row r="134" spans="1:6" ht="16.5" customHeight="1">
      <c r="A134" s="37" t="s">
        <v>46</v>
      </c>
      <c r="B134" s="39"/>
      <c r="C134" s="29">
        <v>2</v>
      </c>
      <c r="D134" s="36"/>
      <c r="E134" s="3">
        <v>2</v>
      </c>
      <c r="F134" s="9"/>
    </row>
    <row r="135" spans="1:6" ht="16.5" customHeight="1">
      <c r="A135" s="37" t="s">
        <v>9</v>
      </c>
      <c r="B135" s="38"/>
      <c r="C135" s="29">
        <v>3</v>
      </c>
      <c r="D135" s="36"/>
      <c r="E135" s="3">
        <v>3</v>
      </c>
      <c r="F135" s="9"/>
    </row>
    <row r="136" spans="1:6" ht="16.5" customHeight="1">
      <c r="A136" s="37" t="s">
        <v>44</v>
      </c>
      <c r="B136" s="67"/>
      <c r="C136" s="29">
        <v>4</v>
      </c>
      <c r="D136" s="36"/>
      <c r="E136" s="3">
        <v>4</v>
      </c>
      <c r="F136" s="9"/>
    </row>
    <row r="137" spans="1:5" ht="16.5" customHeight="1">
      <c r="A137" s="37" t="s">
        <v>31</v>
      </c>
      <c r="B137" s="38"/>
      <c r="C137" s="29">
        <v>5</v>
      </c>
      <c r="D137" s="36"/>
      <c r="E137" s="3">
        <v>5</v>
      </c>
    </row>
    <row r="138" spans="1:6" ht="16.5" customHeight="1">
      <c r="A138" s="20"/>
      <c r="B138" s="21"/>
      <c r="C138" s="9"/>
      <c r="D138" s="21"/>
      <c r="E138" s="9"/>
      <c r="F138" s="72"/>
    </row>
    <row r="139" spans="1:6" ht="16.5" customHeight="1">
      <c r="A139" s="20"/>
      <c r="B139" s="21"/>
      <c r="C139" s="9"/>
      <c r="D139" s="21"/>
      <c r="E139" s="9"/>
      <c r="F139" s="72"/>
    </row>
    <row r="140" spans="1:6" ht="16.5" customHeight="1">
      <c r="A140" s="20"/>
      <c r="B140" s="21"/>
      <c r="C140" s="9"/>
      <c r="D140" s="21"/>
      <c r="E140" s="9"/>
      <c r="F140" s="72"/>
    </row>
    <row r="141" spans="1:6" ht="16.5" customHeight="1">
      <c r="A141" s="20"/>
      <c r="B141" s="21"/>
      <c r="C141" s="9"/>
      <c r="D141" s="21"/>
      <c r="E141" s="9"/>
      <c r="F141" s="72"/>
    </row>
    <row r="142" spans="1:6" ht="12.75" customHeight="1" hidden="1">
      <c r="A142" s="71" t="s">
        <v>31</v>
      </c>
      <c r="B142" s="73"/>
      <c r="C142" s="70">
        <v>12</v>
      </c>
      <c r="D142" s="70">
        <v>10</v>
      </c>
      <c r="E142" s="72"/>
      <c r="F142" s="72"/>
    </row>
    <row r="143" spans="1:6" ht="12.75" customHeight="1" hidden="1">
      <c r="A143" s="27" t="s">
        <v>30</v>
      </c>
      <c r="B143" s="28"/>
      <c r="C143" s="3">
        <v>13</v>
      </c>
      <c r="D143" s="3">
        <v>11</v>
      </c>
      <c r="E143" s="72"/>
      <c r="F143" s="72"/>
    </row>
    <row r="144" spans="1:6" ht="15" hidden="1">
      <c r="A144" s="72"/>
      <c r="B144" s="72"/>
      <c r="C144" s="3">
        <v>14</v>
      </c>
      <c r="D144" s="72"/>
      <c r="E144" s="72"/>
      <c r="F144" s="72"/>
    </row>
    <row r="145" spans="1:6" ht="15" hidden="1">
      <c r="A145" s="72"/>
      <c r="B145" s="72"/>
      <c r="C145" s="3">
        <v>15</v>
      </c>
      <c r="D145" s="72"/>
      <c r="E145" s="72"/>
      <c r="F145" s="72"/>
    </row>
    <row r="146" spans="1:6" ht="15" hidden="1">
      <c r="A146" s="72"/>
      <c r="B146" s="72"/>
      <c r="C146" s="3">
        <v>16</v>
      </c>
      <c r="D146" s="72"/>
      <c r="E146" s="72"/>
      <c r="F146" s="72"/>
    </row>
    <row r="147" spans="1:6" ht="15" hidden="1">
      <c r="A147" s="72"/>
      <c r="B147" s="72"/>
      <c r="C147" s="3">
        <v>17</v>
      </c>
      <c r="D147" s="72"/>
      <c r="E147" s="72"/>
      <c r="F147" s="72"/>
    </row>
    <row r="148" spans="1:6" ht="15" hidden="1">
      <c r="A148" s="72"/>
      <c r="B148" s="72"/>
      <c r="C148" s="3">
        <v>18</v>
      </c>
      <c r="D148" s="72"/>
      <c r="E148" s="72"/>
      <c r="F148" s="72"/>
    </row>
    <row r="149" spans="1:6" ht="15" hidden="1">
      <c r="A149" s="72"/>
      <c r="B149" s="72"/>
      <c r="C149" s="3">
        <v>19</v>
      </c>
      <c r="D149" s="72"/>
      <c r="E149" s="72"/>
      <c r="F149" s="72"/>
    </row>
    <row r="150" spans="1:6" ht="15" hidden="1">
      <c r="A150" s="72"/>
      <c r="B150" s="72"/>
      <c r="C150" s="3">
        <v>20</v>
      </c>
      <c r="D150" s="72"/>
      <c r="E150" s="72"/>
      <c r="F150" s="72"/>
    </row>
    <row r="151" spans="1:6" ht="15" hidden="1">
      <c r="A151" s="72"/>
      <c r="B151" s="72"/>
      <c r="C151" s="3">
        <v>21</v>
      </c>
      <c r="D151" s="72"/>
      <c r="E151" s="72"/>
      <c r="F151" s="72"/>
    </row>
    <row r="152" spans="1:6" ht="12.75">
      <c r="A152" s="72"/>
      <c r="B152" s="72"/>
      <c r="C152" s="72"/>
      <c r="D152" s="72"/>
      <c r="E152" s="72"/>
      <c r="F152" s="72"/>
    </row>
    <row r="153" spans="1:6" ht="12.75">
      <c r="A153" s="72"/>
      <c r="B153" s="72"/>
      <c r="C153" s="72"/>
      <c r="D153" s="72"/>
      <c r="E153" s="72"/>
      <c r="F153" s="72"/>
    </row>
    <row r="154" spans="1:9" ht="15.75">
      <c r="A154" s="20"/>
      <c r="B154" s="20"/>
      <c r="C154" s="20"/>
      <c r="D154" s="20"/>
      <c r="E154" s="9"/>
      <c r="F154" s="9"/>
      <c r="G154" s="14"/>
      <c r="H154" s="9"/>
      <c r="I154" s="9"/>
    </row>
    <row r="155" spans="1:6" ht="12.75">
      <c r="A155" s="72"/>
      <c r="B155" s="72"/>
      <c r="C155" s="72"/>
      <c r="D155" s="72"/>
      <c r="E155" s="72"/>
      <c r="F155" s="72"/>
    </row>
    <row r="156" spans="1:11" ht="12.75">
      <c r="A156" s="72"/>
      <c r="B156" s="72"/>
      <c r="C156" s="72"/>
      <c r="D156" s="72"/>
      <c r="E156" s="72"/>
      <c r="F156" s="72"/>
      <c r="K156" s="10"/>
    </row>
    <row r="158" spans="1:5" ht="18">
      <c r="A158" s="55" t="s">
        <v>27</v>
      </c>
      <c r="B158" s="55"/>
      <c r="C158" s="55"/>
      <c r="D158" s="55"/>
      <c r="E158" s="56"/>
    </row>
    <row r="159" ht="12.75">
      <c r="C159" s="1"/>
    </row>
    <row r="161" spans="1:6" ht="12.75">
      <c r="A161" s="46" t="s">
        <v>20</v>
      </c>
      <c r="B161" s="59" t="s">
        <v>21</v>
      </c>
      <c r="C161" s="60"/>
      <c r="D161" s="61"/>
      <c r="E161" s="57" t="s">
        <v>36</v>
      </c>
      <c r="F161" s="46" t="s">
        <v>22</v>
      </c>
    </row>
    <row r="162" spans="1:6" ht="12.75">
      <c r="A162" s="48"/>
      <c r="B162" s="62"/>
      <c r="C162" s="63"/>
      <c r="D162" s="64"/>
      <c r="E162" s="58"/>
      <c r="F162" s="48"/>
    </row>
    <row r="163" spans="1:2" ht="15">
      <c r="A163" s="4"/>
      <c r="B163" s="4"/>
    </row>
    <row r="164" spans="1:6" ht="15.75">
      <c r="A164" s="5" t="s">
        <v>44</v>
      </c>
      <c r="B164" s="37" t="s">
        <v>58</v>
      </c>
      <c r="C164" s="75"/>
      <c r="D164" s="67"/>
      <c r="E164" s="19">
        <f>E16+E52+E88+E123</f>
        <v>17694</v>
      </c>
      <c r="F164" s="15">
        <v>1</v>
      </c>
    </row>
    <row r="165" spans="1:6" ht="15.75">
      <c r="A165" s="5" t="s">
        <v>45</v>
      </c>
      <c r="B165" s="35" t="s">
        <v>56</v>
      </c>
      <c r="C165" s="36"/>
      <c r="D165" s="36"/>
      <c r="E165" s="22">
        <f>E17+E53+E89+E124</f>
        <v>20084</v>
      </c>
      <c r="F165" s="15">
        <v>2</v>
      </c>
    </row>
    <row r="166" spans="1:6" ht="15.75">
      <c r="A166" s="5" t="s">
        <v>46</v>
      </c>
      <c r="B166" s="37" t="s">
        <v>57</v>
      </c>
      <c r="C166" s="75"/>
      <c r="D166" s="67"/>
      <c r="E166" s="19">
        <f>E19+E56+E92+E125</f>
        <v>22677</v>
      </c>
      <c r="F166" s="15">
        <v>3</v>
      </c>
    </row>
    <row r="167" spans="1:6" ht="15.75">
      <c r="A167" s="5" t="s">
        <v>9</v>
      </c>
      <c r="B167" s="35" t="s">
        <v>23</v>
      </c>
      <c r="C167" s="36"/>
      <c r="D167" s="36"/>
      <c r="E167" s="19">
        <f>E18+E54+E91+E126</f>
        <v>21514</v>
      </c>
      <c r="F167" s="15">
        <v>4</v>
      </c>
    </row>
    <row r="168" spans="1:6" ht="15.75">
      <c r="A168" s="5" t="s">
        <v>48</v>
      </c>
      <c r="B168" s="35" t="s">
        <v>62</v>
      </c>
      <c r="C168" s="36"/>
      <c r="D168" s="36"/>
      <c r="E168" s="19" t="s">
        <v>64</v>
      </c>
      <c r="F168" s="15">
        <v>6</v>
      </c>
    </row>
    <row r="169" spans="1:6" ht="15.75">
      <c r="A169" s="16" t="s">
        <v>47</v>
      </c>
      <c r="B169" s="35" t="s">
        <v>61</v>
      </c>
      <c r="C169" s="36"/>
      <c r="D169" s="36"/>
      <c r="E169" s="19" t="s">
        <v>64</v>
      </c>
      <c r="F169" s="15">
        <v>5</v>
      </c>
    </row>
    <row r="170" spans="1:6" ht="15.75">
      <c r="A170" s="5" t="s">
        <v>31</v>
      </c>
      <c r="B170" s="35" t="s">
        <v>32</v>
      </c>
      <c r="C170" s="36"/>
      <c r="D170" s="36"/>
      <c r="E170" s="19" t="s">
        <v>64</v>
      </c>
      <c r="F170" s="15">
        <v>7</v>
      </c>
    </row>
    <row r="171" spans="1:6" ht="15.75">
      <c r="A171" s="16" t="s">
        <v>50</v>
      </c>
      <c r="B171" s="35" t="s">
        <v>63</v>
      </c>
      <c r="C171" s="36"/>
      <c r="D171" s="36"/>
      <c r="E171" s="19" t="s">
        <v>64</v>
      </c>
      <c r="F171" s="15">
        <v>8</v>
      </c>
    </row>
    <row r="178" spans="1:7" ht="12.75">
      <c r="A178" s="10"/>
      <c r="B178" s="10"/>
      <c r="C178" s="10"/>
      <c r="D178" s="10"/>
      <c r="E178" s="10"/>
      <c r="F178" s="10"/>
      <c r="G178" s="10"/>
    </row>
    <row r="179" spans="1:7" ht="12.75">
      <c r="A179" s="10"/>
      <c r="B179" s="10"/>
      <c r="C179" s="10"/>
      <c r="D179" s="10"/>
      <c r="E179" s="10"/>
      <c r="F179" s="10"/>
      <c r="G179" s="10"/>
    </row>
    <row r="180" spans="1:7" ht="12.75">
      <c r="A180" s="10"/>
      <c r="B180" s="10"/>
      <c r="C180" s="10"/>
      <c r="D180" s="10"/>
      <c r="E180" s="10"/>
      <c r="F180" s="10"/>
      <c r="G180" s="10"/>
    </row>
    <row r="181" spans="1:5" ht="18">
      <c r="A181" s="55" t="s">
        <v>28</v>
      </c>
      <c r="B181" s="55"/>
      <c r="C181" s="55"/>
      <c r="D181" s="55"/>
      <c r="E181" s="55"/>
    </row>
    <row r="183" spans="1:14" ht="12.75" customHeight="1">
      <c r="A183" s="46" t="s">
        <v>20</v>
      </c>
      <c r="B183" s="49" t="s">
        <v>21</v>
      </c>
      <c r="C183" s="50"/>
      <c r="D183" s="51"/>
      <c r="E183" s="46" t="s">
        <v>24</v>
      </c>
      <c r="F183" s="46" t="s">
        <v>25</v>
      </c>
      <c r="G183" s="46" t="s">
        <v>59</v>
      </c>
      <c r="H183" s="46" t="s">
        <v>60</v>
      </c>
      <c r="I183" s="46" t="s">
        <v>26</v>
      </c>
      <c r="J183" s="46" t="s">
        <v>22</v>
      </c>
      <c r="L183" s="17"/>
      <c r="M183" s="65"/>
      <c r="N183" s="17"/>
    </row>
    <row r="184" spans="1:14" ht="12.75" customHeight="1">
      <c r="A184" s="48"/>
      <c r="B184" s="52"/>
      <c r="C184" s="53"/>
      <c r="D184" s="54"/>
      <c r="E184" s="48"/>
      <c r="F184" s="48"/>
      <c r="G184" s="48"/>
      <c r="H184" s="48"/>
      <c r="I184" s="47"/>
      <c r="J184" s="47"/>
      <c r="L184" s="17"/>
      <c r="M184" s="65"/>
      <c r="N184" s="17"/>
    </row>
    <row r="185" spans="1:14" ht="15">
      <c r="A185" s="4"/>
      <c r="B185" s="4"/>
      <c r="L185" s="2"/>
      <c r="M185" s="2"/>
      <c r="N185" s="2"/>
    </row>
    <row r="186" spans="12:15" ht="12.75">
      <c r="L186" s="2"/>
      <c r="M186" s="2"/>
      <c r="N186" s="2"/>
      <c r="O186" s="2"/>
    </row>
    <row r="187" spans="1:15" ht="15.75">
      <c r="A187" s="5" t="s">
        <v>45</v>
      </c>
      <c r="B187" s="35" t="s">
        <v>56</v>
      </c>
      <c r="C187" s="36"/>
      <c r="D187" s="36"/>
      <c r="E187" s="3">
        <v>1</v>
      </c>
      <c r="F187" s="19">
        <v>1</v>
      </c>
      <c r="G187" s="19">
        <v>1</v>
      </c>
      <c r="H187" s="19">
        <v>1</v>
      </c>
      <c r="I187" s="12">
        <f>E187+F187+G187+H187</f>
        <v>4</v>
      </c>
      <c r="J187" s="15">
        <v>1</v>
      </c>
      <c r="L187" s="21"/>
      <c r="M187" s="33"/>
      <c r="N187" s="34"/>
      <c r="O187" s="2"/>
    </row>
    <row r="188" spans="1:15" ht="15.75">
      <c r="A188" s="5" t="s">
        <v>44</v>
      </c>
      <c r="B188" s="37" t="s">
        <v>58</v>
      </c>
      <c r="C188" s="75"/>
      <c r="D188" s="67"/>
      <c r="E188" s="3">
        <v>3</v>
      </c>
      <c r="F188" s="19">
        <v>2</v>
      </c>
      <c r="G188" s="19">
        <v>2</v>
      </c>
      <c r="H188" s="19">
        <v>4</v>
      </c>
      <c r="I188" s="12">
        <f>E188+F188+G188+H188</f>
        <v>11</v>
      </c>
      <c r="J188" s="15">
        <v>2</v>
      </c>
      <c r="L188" s="21"/>
      <c r="M188" s="9"/>
      <c r="N188" s="21"/>
      <c r="O188" s="2"/>
    </row>
    <row r="189" spans="1:15" ht="15.75">
      <c r="A189" s="5" t="s">
        <v>46</v>
      </c>
      <c r="B189" s="37" t="s">
        <v>57</v>
      </c>
      <c r="C189" s="75"/>
      <c r="D189" s="67"/>
      <c r="E189" s="3">
        <v>4</v>
      </c>
      <c r="F189" s="19">
        <v>3</v>
      </c>
      <c r="G189" s="19">
        <v>3</v>
      </c>
      <c r="H189" s="19">
        <v>2</v>
      </c>
      <c r="I189" s="12">
        <f aca="true" t="shared" si="0" ref="I189:I194">E189+F189+G189+H189</f>
        <v>12</v>
      </c>
      <c r="J189" s="15">
        <v>3</v>
      </c>
      <c r="L189" s="21"/>
      <c r="M189" s="9"/>
      <c r="N189" s="21"/>
      <c r="O189" s="2"/>
    </row>
    <row r="190" spans="1:15" ht="15.75">
      <c r="A190" s="5" t="s">
        <v>9</v>
      </c>
      <c r="B190" s="35" t="s">
        <v>23</v>
      </c>
      <c r="C190" s="36"/>
      <c r="D190" s="36"/>
      <c r="E190" s="3">
        <v>2</v>
      </c>
      <c r="F190" s="19">
        <v>5</v>
      </c>
      <c r="G190" s="19">
        <v>5</v>
      </c>
      <c r="H190" s="19">
        <v>3</v>
      </c>
      <c r="I190" s="12">
        <f t="shared" si="0"/>
        <v>15</v>
      </c>
      <c r="J190" s="15">
        <v>4</v>
      </c>
      <c r="L190" s="2"/>
      <c r="M190" s="33"/>
      <c r="N190" s="34"/>
      <c r="O190" s="2"/>
    </row>
    <row r="191" spans="1:15" ht="15.75">
      <c r="A191" s="5" t="s">
        <v>48</v>
      </c>
      <c r="B191" s="35" t="s">
        <v>62</v>
      </c>
      <c r="C191" s="36"/>
      <c r="D191" s="36"/>
      <c r="E191" s="3">
        <v>5</v>
      </c>
      <c r="F191" s="19">
        <v>4</v>
      </c>
      <c r="G191" s="19">
        <v>4</v>
      </c>
      <c r="H191" s="19">
        <v>6</v>
      </c>
      <c r="I191" s="12">
        <f>E191+F191+G191+H191</f>
        <v>19</v>
      </c>
      <c r="J191" s="15">
        <v>5</v>
      </c>
      <c r="L191" s="2"/>
      <c r="M191" s="33"/>
      <c r="N191" s="34"/>
      <c r="O191" s="2"/>
    </row>
    <row r="192" spans="1:15" ht="15.75">
      <c r="A192" s="16" t="s">
        <v>47</v>
      </c>
      <c r="B192" s="35" t="s">
        <v>61</v>
      </c>
      <c r="C192" s="36"/>
      <c r="D192" s="36"/>
      <c r="E192" s="3">
        <v>6</v>
      </c>
      <c r="F192" s="19">
        <v>6</v>
      </c>
      <c r="G192" s="19">
        <v>6</v>
      </c>
      <c r="H192" s="19">
        <v>6</v>
      </c>
      <c r="I192" s="12">
        <f t="shared" si="0"/>
        <v>24</v>
      </c>
      <c r="J192" s="15">
        <v>6</v>
      </c>
      <c r="L192" s="20"/>
      <c r="M192" s="33"/>
      <c r="N192" s="34"/>
      <c r="O192" s="2"/>
    </row>
    <row r="193" spans="1:15" ht="15.75">
      <c r="A193" s="5" t="s">
        <v>31</v>
      </c>
      <c r="B193" s="35" t="s">
        <v>32</v>
      </c>
      <c r="C193" s="36"/>
      <c r="D193" s="36"/>
      <c r="E193" s="3">
        <v>7</v>
      </c>
      <c r="F193" s="19">
        <v>7</v>
      </c>
      <c r="G193" s="19">
        <v>7</v>
      </c>
      <c r="H193" s="19">
        <v>5</v>
      </c>
      <c r="I193" s="12">
        <f t="shared" si="0"/>
        <v>26</v>
      </c>
      <c r="J193" s="15">
        <v>7</v>
      </c>
      <c r="L193" s="2"/>
      <c r="M193" s="33"/>
      <c r="N193" s="34"/>
      <c r="O193" s="2"/>
    </row>
    <row r="194" spans="1:15" ht="15.75">
      <c r="A194" s="16" t="s">
        <v>50</v>
      </c>
      <c r="B194" s="35" t="s">
        <v>63</v>
      </c>
      <c r="C194" s="36"/>
      <c r="D194" s="36"/>
      <c r="E194" s="3">
        <v>8</v>
      </c>
      <c r="F194" s="19">
        <v>7</v>
      </c>
      <c r="G194" s="19">
        <v>8</v>
      </c>
      <c r="H194" s="19">
        <v>6</v>
      </c>
      <c r="I194" s="12">
        <f t="shared" si="0"/>
        <v>29</v>
      </c>
      <c r="J194" s="15">
        <v>8</v>
      </c>
      <c r="L194" s="2"/>
      <c r="M194" s="33"/>
      <c r="N194" s="34"/>
      <c r="O194" s="2"/>
    </row>
  </sheetData>
  <mergeCells count="143">
    <mergeCell ref="A137:B137"/>
    <mergeCell ref="C137:D137"/>
    <mergeCell ref="A135:B135"/>
    <mergeCell ref="C135:D135"/>
    <mergeCell ref="A134:B134"/>
    <mergeCell ref="C134:D134"/>
    <mergeCell ref="A133:B133"/>
    <mergeCell ref="C133:D133"/>
    <mergeCell ref="A136:B136"/>
    <mergeCell ref="C136:D136"/>
    <mergeCell ref="F120:F121"/>
    <mergeCell ref="G120:G121"/>
    <mergeCell ref="H120:H121"/>
    <mergeCell ref="A130:B131"/>
    <mergeCell ref="C130:D131"/>
    <mergeCell ref="E130:E131"/>
    <mergeCell ref="F130:F131"/>
    <mergeCell ref="A118:C118"/>
    <mergeCell ref="A120:A121"/>
    <mergeCell ref="B120:D120"/>
    <mergeCell ref="E120:E121"/>
    <mergeCell ref="E98:E99"/>
    <mergeCell ref="F98:F99"/>
    <mergeCell ref="A101:B101"/>
    <mergeCell ref="C101:D101"/>
    <mergeCell ref="A83:C83"/>
    <mergeCell ref="A85:A86"/>
    <mergeCell ref="B85:D85"/>
    <mergeCell ref="E85:E86"/>
    <mergeCell ref="F85:F86"/>
    <mergeCell ref="G85:G86"/>
    <mergeCell ref="H85:H86"/>
    <mergeCell ref="B189:D189"/>
    <mergeCell ref="B188:D188"/>
    <mergeCell ref="G183:G184"/>
    <mergeCell ref="H183:H184"/>
    <mergeCell ref="I183:I184"/>
    <mergeCell ref="A108:B108"/>
    <mergeCell ref="C108:D108"/>
    <mergeCell ref="A107:B107"/>
    <mergeCell ref="C107:D107"/>
    <mergeCell ref="A106:B106"/>
    <mergeCell ref="C106:D106"/>
    <mergeCell ref="A105:B105"/>
    <mergeCell ref="C105:D105"/>
    <mergeCell ref="A104:B104"/>
    <mergeCell ref="C104:D104"/>
    <mergeCell ref="A103:B103"/>
    <mergeCell ref="C103:D103"/>
    <mergeCell ref="A102:B102"/>
    <mergeCell ref="C102:D102"/>
    <mergeCell ref="M183:M184"/>
    <mergeCell ref="B167:D167"/>
    <mergeCell ref="B170:D170"/>
    <mergeCell ref="B169:D169"/>
    <mergeCell ref="B168:D168"/>
    <mergeCell ref="B171:D171"/>
    <mergeCell ref="A181:E181"/>
    <mergeCell ref="A183:A184"/>
    <mergeCell ref="B164:D164"/>
    <mergeCell ref="B165:D165"/>
    <mergeCell ref="G49:G50"/>
    <mergeCell ref="A70:B70"/>
    <mergeCell ref="A65:B65"/>
    <mergeCell ref="A69:B69"/>
    <mergeCell ref="E62:E63"/>
    <mergeCell ref="C62:D63"/>
    <mergeCell ref="C65:D65"/>
    <mergeCell ref="C69:D69"/>
    <mergeCell ref="F161:F162"/>
    <mergeCell ref="C71:D71"/>
    <mergeCell ref="C73:D73"/>
    <mergeCell ref="C70:D70"/>
    <mergeCell ref="A98:B99"/>
    <mergeCell ref="C98:D99"/>
    <mergeCell ref="F62:F63"/>
    <mergeCell ref="A71:B71"/>
    <mergeCell ref="A62:B63"/>
    <mergeCell ref="A66:B66"/>
    <mergeCell ref="A68:B68"/>
    <mergeCell ref="C68:D68"/>
    <mergeCell ref="C66:D66"/>
    <mergeCell ref="C67:D67"/>
    <mergeCell ref="H49:H50"/>
    <mergeCell ref="I49:I50"/>
    <mergeCell ref="A49:A50"/>
    <mergeCell ref="E49:E50"/>
    <mergeCell ref="F49:F50"/>
    <mergeCell ref="I13:I14"/>
    <mergeCell ref="A13:A14"/>
    <mergeCell ref="E13:E14"/>
    <mergeCell ref="F13:F14"/>
    <mergeCell ref="G13:G14"/>
    <mergeCell ref="H13:H14"/>
    <mergeCell ref="B13:D13"/>
    <mergeCell ref="E27:E28"/>
    <mergeCell ref="A158:E158"/>
    <mergeCell ref="A161:A162"/>
    <mergeCell ref="E161:E162"/>
    <mergeCell ref="B161:D162"/>
    <mergeCell ref="A33:B33"/>
    <mergeCell ref="A34:B34"/>
    <mergeCell ref="A67:B67"/>
    <mergeCell ref="F183:F184"/>
    <mergeCell ref="E183:E184"/>
    <mergeCell ref="B193:D193"/>
    <mergeCell ref="J183:J184"/>
    <mergeCell ref="B194:D194"/>
    <mergeCell ref="B191:D191"/>
    <mergeCell ref="B192:D192"/>
    <mergeCell ref="B183:D184"/>
    <mergeCell ref="C34:D34"/>
    <mergeCell ref="C35:D35"/>
    <mergeCell ref="C36:D36"/>
    <mergeCell ref="B49:D49"/>
    <mergeCell ref="A32:B32"/>
    <mergeCell ref="A47:C47"/>
    <mergeCell ref="A36:B36"/>
    <mergeCell ref="A35:B35"/>
    <mergeCell ref="C32:D32"/>
    <mergeCell ref="C33:D33"/>
    <mergeCell ref="B4:D4"/>
    <mergeCell ref="C27:D28"/>
    <mergeCell ref="C30:D30"/>
    <mergeCell ref="C31:D31"/>
    <mergeCell ref="A27:B28"/>
    <mergeCell ref="A30:B30"/>
    <mergeCell ref="A31:B31"/>
    <mergeCell ref="A10:B10"/>
    <mergeCell ref="A74:B74"/>
    <mergeCell ref="C74:D74"/>
    <mergeCell ref="A72:B72"/>
    <mergeCell ref="C72:D72"/>
    <mergeCell ref="A73:B73"/>
    <mergeCell ref="B166:D166"/>
    <mergeCell ref="B190:D190"/>
    <mergeCell ref="M190:N190"/>
    <mergeCell ref="M192:N192"/>
    <mergeCell ref="M193:N193"/>
    <mergeCell ref="M191:N191"/>
    <mergeCell ref="M194:N194"/>
    <mergeCell ref="B187:D187"/>
    <mergeCell ref="M187:N187"/>
  </mergeCells>
  <printOptions/>
  <pageMargins left="0.45" right="0.14" top="1.12" bottom="0.27" header="0.36" footer="0.31"/>
  <pageSetup fitToHeight="2" horizontalDpi="300" verticalDpi="300" orientation="portrait" paperSize="9" scale="60" r:id="rId1"/>
  <headerFooter alignWithMargins="0">
    <oddHeader>&amp;C&amp;"Arial,Gras"&amp;16&amp;UMULTI MALO 2011&amp;12&amp;U
&amp;14 2 et 3 Juillet
RESULTATS&amp;12
</oddHeader>
  </headerFooter>
  <rowBreaks count="2" manualBreakCount="2">
    <brk id="76" max="9" man="1"/>
    <brk id="1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de Saint-Malo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JFDaron</dc:creator>
  <cp:keywords/>
  <dc:description/>
  <cp:lastModifiedBy>Daron Jean-François</cp:lastModifiedBy>
  <cp:lastPrinted>2011-08-12T15:55:22Z</cp:lastPrinted>
  <dcterms:created xsi:type="dcterms:W3CDTF">2004-05-17T15:30:29Z</dcterms:created>
  <dcterms:modified xsi:type="dcterms:W3CDTF">2011-08-12T15:55:24Z</dcterms:modified>
  <cp:category/>
  <cp:version/>
  <cp:contentType/>
  <cp:contentStatus/>
</cp:coreProperties>
</file>